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 проекта" state="visible" r:id="rId4"/>
    <sheet sheetId="2" name="Риски" state="visible" r:id="rId5"/>
    <sheet sheetId="3" name="Допущения" state="visible" r:id="rId6"/>
    <sheet sheetId="4" name="Проблемы" state="visible" r:id="rId7"/>
    <sheet sheetId="5" name="Зависимости" state="visible" r:id="rId8"/>
    <sheet sheetId="6" name="Сводка" state="visible" r:id="rId9"/>
  </sheets>
  <definedNames>
    <definedName name="_xlnm.Print_Titles" localSheetId="1">'Риски'!$1:$4</definedName>
    <definedName name="_xlnm.Print_Titles" localSheetId="2">'Допущения'!$1:$4</definedName>
    <definedName name="_xlnm.Print_Titles" localSheetId="3">'Проблемы'!$1:$4</definedName>
    <definedName name="_xlnm.Print_Titles" localSheetId="4">'Зависимости'!$1:$4</definedName>
    <definedName name="_xlnm.Print_Area" localSheetId="5">'Сводка'!$A1:$L18</definedName>
  </definedNames>
  <calcPr calcId="171027" fullCalcOnLoad="1"/>
</workbook>
</file>

<file path=xl/sharedStrings.xml><?xml version="1.0" encoding="utf-8"?>
<sst xmlns="http://schemas.openxmlformats.org/spreadsheetml/2006/main" count="106" uniqueCount="80">
  <si>
    <t>Паспорт проекта</t>
  </si>
  <si>
    <t>PMHub.ru</t>
  </si>
  <si>
    <t>Параметр</t>
  </si>
  <si>
    <t>Значение</t>
  </si>
  <si>
    <t>Проект</t>
  </si>
  <si>
    <t>Внедрение CRM в региональной сети</t>
  </si>
  <si>
    <t>Руководитель проекта</t>
  </si>
  <si>
    <t>Анна Козлова</t>
  </si>
  <si>
    <t>Спонсор</t>
  </si>
  <si>
    <t>Директор по операциям</t>
  </si>
  <si>
    <t>Дата обновления</t>
  </si>
  <si>
    <t>2026-10-22</t>
  </si>
  <si>
    <t>Риски, допущения, проблемы и зависимости ведутся в отдельных вкладках.</t>
  </si>
  <si>
    <t>Статусы рисков на листе «Сводка» подсчитываются формулами COUNTIF в Excel после пересчёта.</t>
  </si>
  <si>
    <t>Даты и оценки — вводимые данные. Файл не прогнозирует вероятность риска автоматически.</t>
  </si>
  <si>
    <t>Навигация по разделам</t>
  </si>
  <si>
    <t>Риски</t>
  </si>
  <si>
    <t>Допущения</t>
  </si>
  <si>
    <t>Проблемы</t>
  </si>
  <si>
    <t>Зависимости</t>
  </si>
  <si>
    <t>Сводка</t>
  </si>
  <si>
    <t>Реестр рисков</t>
  </si>
  <si>
    <t>ID</t>
  </si>
  <si>
    <t>Описание</t>
  </si>
  <si>
    <t>Вероятность</t>
  </si>
  <si>
    <t>Влияние</t>
  </si>
  <si>
    <t>Владелец</t>
  </si>
  <si>
    <t>Меры реагирования</t>
  </si>
  <si>
    <t>Контрольная дата</t>
  </si>
  <si>
    <t>Статус</t>
  </si>
  <si>
    <t>Признак наступления</t>
  </si>
  <si>
    <t>R-01</t>
  </si>
  <si>
    <t>Задержка миграции клиентских данных</t>
  </si>
  <si>
    <t>Высокая</t>
  </si>
  <si>
    <t>Руководитель ИТ</t>
  </si>
  <si>
    <t>Провести тестовую миграцию и сверку данных</t>
  </si>
  <si>
    <t>В работе</t>
  </si>
  <si>
    <t>Ошибка контрольной загрузки</t>
  </si>
  <si>
    <t>R-02</t>
  </si>
  <si>
    <t>Недостаточное обучение сотрудников</t>
  </si>
  <si>
    <t>Средняя</t>
  </si>
  <si>
    <t>HR Business Partner</t>
  </si>
  <si>
    <t>Провести пилотное обучение в двух филиалах</t>
  </si>
  <si>
    <t>Открыто</t>
  </si>
  <si>
    <t>Доля обученных ниже плана</t>
  </si>
  <si>
    <t>Реестр допущений</t>
  </si>
  <si>
    <t>Допущение</t>
  </si>
  <si>
    <t>Способ проверки</t>
  </si>
  <si>
    <t>Последствие</t>
  </si>
  <si>
    <t>A-01</t>
  </si>
  <si>
    <t>Данные клиентов доступны для тестовой миграции</t>
  </si>
  <si>
    <t>Проверка выгрузки на тестовом окружении</t>
  </si>
  <si>
    <t>Руководитель данных</t>
  </si>
  <si>
    <t>Сдвиг начала UAT</t>
  </si>
  <si>
    <t>Журнал проблем</t>
  </si>
  <si>
    <t>Проблема</t>
  </si>
  <si>
    <t>Следующее действие</t>
  </si>
  <si>
    <t>Решение</t>
  </si>
  <si>
    <t>I-01</t>
  </si>
  <si>
    <t>Нет подтверждения доступа к CRM API</t>
  </si>
  <si>
    <t>Технический лидер</t>
  </si>
  <si>
    <t>Согласовать список сервисных учетных записей</t>
  </si>
  <si>
    <t>Эскалация на архитектурный комитет</t>
  </si>
  <si>
    <t>Журнал зависимостей</t>
  </si>
  <si>
    <t>Зависимость</t>
  </si>
  <si>
    <t>От чего зависит</t>
  </si>
  <si>
    <t>Блокировка</t>
  </si>
  <si>
    <t>D-01</t>
  </si>
  <si>
    <t>Готовность CRM API</t>
  </si>
  <si>
    <t>Команда интеграций</t>
  </si>
  <si>
    <t>Руководитель интеграций</t>
  </si>
  <si>
    <t>По плану</t>
  </si>
  <si>
    <t>Тестовый контур</t>
  </si>
  <si>
    <t>Провести end-to-end запрос</t>
  </si>
  <si>
    <t>Статусы рисков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</si>
  <si>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</si>
  <si>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</si>
  <si>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</si>
  <si>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</si>
  <si>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Закрыто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</si>
</sst>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2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b/>
      <color rgb="FF28558A"/>
      <sz val="11"/>
      <name val="Aptos"/>
    </font>
    <font>
      <u/>
      <color rgb="FF28558A"/>
      <sz val="11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/>
      <top/>
      <bottom style="thin">
        <color rgb="FF168AA1"/>
      </bottom>
      <diagonal/>
    </border>
    <border>
      <left/>
      <right/>
      <top/>
      <bottom style="hair">
        <color rgb="FFCCD9E7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6" borderId="0" xfId="0" applyFont="1" applyFill="1" applyAlignment="1">
      <alignment horizontal="center" vertical="center"/>
    </xf>
    <xf numFmtId="1" fontId="9" fillId="7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 indent="1"/>
    </xf>
    <xf numFmtId="0" fontId="11" fillId="4" borderId="0" xfId="0" applyFont="1" applyFill="1" applyAlignment="1">
      <alignment horizontal="left" vertical="center" indent="1"/>
    </xf>
    <xf numFmtId="1" fontId="8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1" fillId="5" borderId="0" xfId="0" applyFont="1" applyFill="1" applyAlignment="1">
      <alignment horizontal="left" vertical="center" indent="1"/>
    </xf>
    <xf numFmtId="1" fontId="8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&#1056;&#1080;&#1089;&#1082;&#1080;&apos;!A1" TargetMode="External"/><Relationship Id="rId2" Type="http://schemas.openxmlformats.org/officeDocument/2006/relationships/hyperlink" Target="#&apos;&#1044;&#1086;&#1087;&#1091;&#1097;&#1077;&#1085;&#1080;&#1103;&apos;!A1" TargetMode="External"/><Relationship Id="rId3" Type="http://schemas.openxmlformats.org/officeDocument/2006/relationships/hyperlink" Target="#&apos;&#1055;&#1088;&#1086;&#1073;&#1083;&#1077;&#1084;&#1099;&apos;!A1" TargetMode="External"/><Relationship Id="rId4" Type="http://schemas.openxmlformats.org/officeDocument/2006/relationships/hyperlink" Target="#&apos;&#1047;&#1072;&#1074;&#1080;&#1089;&#1080;&#1084;&#1086;&#1089;&#1090;&#1080;&apos;!A1" TargetMode="External"/><Relationship Id="rId5" Type="http://schemas.openxmlformats.org/officeDocument/2006/relationships/hyperlink" Target="#&apos;&#1057;&#1074;&#1086;&#1076;&#1082;&#1072;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8" ht="36" customHeight="1" spans="1:2" x14ac:dyDescent="0.25">
      <c r="A8" s="5" t="s">
        <v>10</v>
      </c>
      <c r="B8" s="5" t="s">
        <v>11</v>
      </c>
    </row>
    <row r="10" ht="34" customHeight="1" spans="1:1" x14ac:dyDescent="0.25">
      <c r="A10" s="6" t="s">
        <v>12</v>
      </c>
    </row>
    <row r="11" ht="34" customHeight="1" spans="1:1" x14ac:dyDescent="0.25">
      <c r="A11" s="6" t="s">
        <v>13</v>
      </c>
    </row>
    <row r="12" ht="34" customHeight="1" spans="1:1" x14ac:dyDescent="0.25">
      <c r="A12" s="6" t="s">
        <v>14</v>
      </c>
    </row>
    <row r="15" spans="1:1" x14ac:dyDescent="0.25">
      <c r="A15" s="7" t="s">
        <v>15</v>
      </c>
    </row>
    <row r="16" ht="29" customHeight="1" spans="1:1" x14ac:dyDescent="0.25">
      <c r="A16" s="8" t="s">
        <v>16</v>
      </c>
    </row>
    <row r="17" ht="29" customHeight="1" spans="1:1" x14ac:dyDescent="0.25">
      <c r="A17" s="8" t="s">
        <v>17</v>
      </c>
    </row>
    <row r="18" ht="29" customHeight="1" spans="1:1" x14ac:dyDescent="0.25">
      <c r="A18" s="8" t="s">
        <v>18</v>
      </c>
    </row>
    <row r="19" ht="29" customHeight="1" spans="1:1" x14ac:dyDescent="0.25">
      <c r="A19" s="8" t="s">
        <v>19</v>
      </c>
    </row>
    <row r="20" ht="29" customHeight="1" spans="1:1" x14ac:dyDescent="0.25">
      <c r="A20" s="8" t="s">
        <v>20</v>
      </c>
    </row>
  </sheetData>
  <mergeCells count="2">
    <mergeCell ref="A1:C1"/>
    <mergeCell ref="A2:C2"/>
  </mergeCells>
  <hyperlinks>
    <hyperlink ref="A16" r:id="rId1" tooltip="Реестр рисков" location="#'Риски'!A1"/>
    <hyperlink ref="A17" r:id="rId2" tooltip="Реестр допущений" location="#'Допущения'!A1"/>
    <hyperlink ref="A18" r:id="rId3" tooltip="Журнал проблем" location="#'Проблемы'!A1"/>
    <hyperlink ref="A19" r:id="rId4" tooltip="Журнал зависимостей" location="#'Зависимости'!A1"/>
    <hyperlink ref="A20" r:id="rId5" tooltip="Статусы рисков" location="#'Сводка'!A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2" customWidth="1"/>
    <col min="3" max="4" width="18" customWidth="1"/>
    <col min="5" max="5" width="25" customWidth="1"/>
    <col min="6" max="6" width="43" customWidth="1"/>
    <col min="7" max="7" width="20" customWidth="1"/>
    <col min="8" max="8" width="18" customWidth="1"/>
    <col min="9" max="9" width="35" customWidth="1"/>
  </cols>
  <sheetData>
    <row r="1" ht="42" customHeight="1" spans="1:9" x14ac:dyDescent="0.25">
      <c r="A1" s="1" t="s">
        <v>21</v>
      </c>
      <c r="B1" s="1"/>
      <c r="C1" s="1"/>
      <c r="D1" s="1"/>
      <c r="E1" s="1"/>
      <c r="F1" s="1"/>
      <c r="G1" s="1"/>
      <c r="H1" s="1"/>
      <c r="I1" s="1"/>
    </row>
    <row r="2" ht="27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37" customHeight="1" spans="1:9" x14ac:dyDescent="0.25">
      <c r="A4" s="3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30</v>
      </c>
    </row>
    <row r="5" ht="34" customHeight="1" spans="1:9" x14ac:dyDescent="0.25">
      <c r="A5" s="9" t="s">
        <v>31</v>
      </c>
      <c r="B5" s="4" t="s">
        <v>32</v>
      </c>
      <c r="C5" s="9" t="s">
        <v>33</v>
      </c>
      <c r="D5" s="9" t="s">
        <v>33</v>
      </c>
      <c r="E5" s="9" t="s">
        <v>34</v>
      </c>
      <c r="F5" s="4" t="s">
        <v>35</v>
      </c>
      <c r="G5" s="10">
        <v>46328</v>
      </c>
      <c r="H5" s="9" t="s">
        <v>36</v>
      </c>
      <c r="I5" s="4" t="s">
        <v>37</v>
      </c>
    </row>
    <row r="6" ht="34" customHeight="1" spans="1:9" x14ac:dyDescent="0.25">
      <c r="A6" s="11" t="s">
        <v>38</v>
      </c>
      <c r="B6" s="5" t="s">
        <v>39</v>
      </c>
      <c r="C6" s="11" t="s">
        <v>40</v>
      </c>
      <c r="D6" s="11" t="s">
        <v>33</v>
      </c>
      <c r="E6" s="11" t="s">
        <v>41</v>
      </c>
      <c r="F6" s="5" t="s">
        <v>42</v>
      </c>
      <c r="G6" s="12">
        <v>46332</v>
      </c>
      <c r="H6" s="11" t="s">
        <v>43</v>
      </c>
      <c r="I6" s="5" t="s">
        <v>44</v>
      </c>
    </row>
    <row r="7" ht="34" customHeight="1" spans="1:9" x14ac:dyDescent="0.25">
      <c r="A7" s="9"/>
      <c r="B7" s="4"/>
      <c r="C7" s="9"/>
      <c r="D7" s="9"/>
      <c r="E7" s="9"/>
      <c r="F7" s="4"/>
      <c r="G7" s="10"/>
      <c r="H7" s="9"/>
      <c r="I7" s="4"/>
    </row>
    <row r="8" ht="34" customHeight="1" spans="1:9" x14ac:dyDescent="0.25">
      <c r="A8" s="11"/>
      <c r="B8" s="5"/>
      <c r="C8" s="11"/>
      <c r="D8" s="11"/>
      <c r="E8" s="11"/>
      <c r="F8" s="5"/>
      <c r="G8" s="12"/>
      <c r="H8" s="11"/>
      <c r="I8" s="5"/>
    </row>
    <row r="9" ht="34" customHeight="1" spans="1:9" x14ac:dyDescent="0.25">
      <c r="A9" s="9"/>
      <c r="B9" s="4"/>
      <c r="C9" s="9"/>
      <c r="D9" s="9"/>
      <c r="E9" s="9"/>
      <c r="F9" s="4"/>
      <c r="G9" s="10"/>
      <c r="H9" s="9"/>
      <c r="I9" s="4"/>
    </row>
    <row r="10" ht="34" customHeight="1" spans="1:9" x14ac:dyDescent="0.25">
      <c r="A10" s="11"/>
      <c r="B10" s="5"/>
      <c r="C10" s="11"/>
      <c r="D10" s="11"/>
      <c r="E10" s="11"/>
      <c r="F10" s="5"/>
      <c r="G10" s="12"/>
      <c r="H10" s="11"/>
      <c r="I10" s="5"/>
    </row>
    <row r="11" ht="34" customHeight="1" spans="1:9" x14ac:dyDescent="0.25">
      <c r="A11" s="9"/>
      <c r="B11" s="4"/>
      <c r="C11" s="9"/>
      <c r="D11" s="9"/>
      <c r="E11" s="9"/>
      <c r="F11" s="4"/>
      <c r="G11" s="10"/>
      <c r="H11" s="9"/>
      <c r="I11" s="4"/>
    </row>
    <row r="12" ht="34" customHeight="1" spans="1:9" x14ac:dyDescent="0.25">
      <c r="A12" s="11"/>
      <c r="B12" s="5"/>
      <c r="C12" s="11"/>
      <c r="D12" s="11"/>
      <c r="E12" s="11"/>
      <c r="F12" s="5"/>
      <c r="G12" s="12"/>
      <c r="H12" s="11"/>
      <c r="I12" s="5"/>
    </row>
    <row r="13" ht="34" customHeight="1" spans="1:9" x14ac:dyDescent="0.25">
      <c r="A13" s="9"/>
      <c r="B13" s="4"/>
      <c r="C13" s="9"/>
      <c r="D13" s="9"/>
      <c r="E13" s="9"/>
      <c r="F13" s="4"/>
      <c r="G13" s="10"/>
      <c r="H13" s="9"/>
      <c r="I13" s="4"/>
    </row>
    <row r="14" ht="34" customHeight="1" spans="1:9" x14ac:dyDescent="0.25">
      <c r="A14" s="11"/>
      <c r="B14" s="5"/>
      <c r="C14" s="11"/>
      <c r="D14" s="11"/>
      <c r="E14" s="11"/>
      <c r="F14" s="5"/>
      <c r="G14" s="12"/>
      <c r="H14" s="11"/>
      <c r="I14" s="5"/>
    </row>
    <row r="15" ht="34" customHeight="1" spans="1:9" x14ac:dyDescent="0.25">
      <c r="A15" s="9"/>
      <c r="B15" s="4"/>
      <c r="C15" s="9"/>
      <c r="D15" s="9"/>
      <c r="E15" s="9"/>
      <c r="F15" s="4"/>
      <c r="G15" s="10"/>
      <c r="H15" s="9"/>
      <c r="I15" s="4"/>
    </row>
    <row r="16" ht="34" customHeight="1" spans="1:9" x14ac:dyDescent="0.25">
      <c r="A16" s="11"/>
      <c r="B16" s="5"/>
      <c r="C16" s="11"/>
      <c r="D16" s="11"/>
      <c r="E16" s="11"/>
      <c r="F16" s="5"/>
      <c r="G16" s="12"/>
      <c r="H16" s="11"/>
      <c r="I16" s="5"/>
    </row>
    <row r="17" ht="34" customHeight="1" spans="1:9" x14ac:dyDescent="0.25">
      <c r="A17" s="9"/>
      <c r="B17" s="4"/>
      <c r="C17" s="9"/>
      <c r="D17" s="9"/>
      <c r="E17" s="9"/>
      <c r="F17" s="4"/>
      <c r="G17" s="10"/>
      <c r="H17" s="9"/>
      <c r="I17" s="4"/>
    </row>
    <row r="18" ht="34" customHeight="1" spans="1:9" x14ac:dyDescent="0.25">
      <c r="A18" s="11"/>
      <c r="B18" s="5"/>
      <c r="C18" s="11"/>
      <c r="D18" s="11"/>
      <c r="E18" s="11"/>
      <c r="F18" s="5"/>
      <c r="G18" s="12"/>
      <c r="H18" s="11"/>
      <c r="I18" s="5"/>
    </row>
    <row r="19" ht="34" customHeight="1" spans="1:9" x14ac:dyDescent="0.25">
      <c r="A19" s="9"/>
      <c r="B19" s="4"/>
      <c r="C19" s="9"/>
      <c r="D19" s="9"/>
      <c r="E19" s="9"/>
      <c r="F19" s="4"/>
      <c r="G19" s="10"/>
      <c r="H19" s="9"/>
      <c r="I19" s="4"/>
    </row>
    <row r="20" ht="34" customHeight="1" spans="1:9" x14ac:dyDescent="0.25">
      <c r="A20" s="11"/>
      <c r="B20" s="5"/>
      <c r="C20" s="11"/>
      <c r="D20" s="11"/>
      <c r="E20" s="11"/>
      <c r="F20" s="5"/>
      <c r="G20" s="12"/>
      <c r="H20" s="11"/>
      <c r="I20" s="5"/>
    </row>
    <row r="21" ht="34" customHeight="1" spans="1:9" x14ac:dyDescent="0.25">
      <c r="A21" s="9"/>
      <c r="B21" s="4"/>
      <c r="C21" s="9"/>
      <c r="D21" s="9"/>
      <c r="E21" s="9"/>
      <c r="F21" s="4"/>
      <c r="G21" s="10"/>
      <c r="H21" s="9"/>
      <c r="I21" s="4"/>
    </row>
    <row r="22" ht="34" customHeight="1" spans="1:9" x14ac:dyDescent="0.25">
      <c r="A22" s="11"/>
      <c r="B22" s="5"/>
      <c r="C22" s="11"/>
      <c r="D22" s="11"/>
      <c r="E22" s="11"/>
      <c r="F22" s="5"/>
      <c r="G22" s="12"/>
      <c r="H22" s="11"/>
      <c r="I22" s="5"/>
    </row>
    <row r="23" ht="34" customHeight="1" spans="1:9" x14ac:dyDescent="0.25">
      <c r="A23" s="9"/>
      <c r="B23" s="4"/>
      <c r="C23" s="9"/>
      <c r="D23" s="9"/>
      <c r="E23" s="9"/>
      <c r="F23" s="4"/>
      <c r="G23" s="10"/>
      <c r="H23" s="9"/>
      <c r="I23" s="4"/>
    </row>
    <row r="24" ht="34" customHeight="1" spans="1:9" x14ac:dyDescent="0.25">
      <c r="A24" s="11"/>
      <c r="B24" s="5"/>
      <c r="C24" s="11"/>
      <c r="D24" s="11"/>
      <c r="E24" s="11"/>
      <c r="F24" s="5"/>
      <c r="G24" s="12"/>
      <c r="H24" s="11"/>
      <c r="I24" s="5"/>
    </row>
  </sheetData>
  <autoFilter ref="A4:I24"/>
  <mergeCells count="2">
    <mergeCell ref="A1:I1"/>
    <mergeCell ref="A2:I2"/>
  </mergeCells>
  <dataValidations count="4">
    <dataValidation type="list" allowBlank="1" showErrorMessage="1" errorTitle="Неверное значение" error="Выберите значение из списка" sqref="C10:D24">
      <formula1>"Низкая,Средняя,Высокая"</formula1>
    </dataValidation>
    <dataValidation type="list" allowBlank="1" showErrorMessage="1" errorTitle="Неверное значение" error="Выберите значение из списка" sqref="C5:D24">
      <formula1>"Низкая,Средняя,Высокая"</formula1>
    </dataValidation>
    <dataValidation type="list" allowBlank="1" showErrorMessage="1" errorTitle="Неверное значение" error="Выберите значение из списка" sqref="H10:H24">
      <formula1>"Открыто,В работе,Закрыто"</formula1>
    </dataValidation>
    <dataValidation type="list" allowBlank="1" showErrorMessage="1" errorTitle="Неверное значение" error="Выберите значение из списка" sqref="H5:H24">
      <formula1>"Открыто,В работе,Закрыто"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4" customWidth="1"/>
    <col min="3" max="3" width="36" customWidth="1"/>
    <col min="4" max="4" width="25" customWidth="1"/>
    <col min="5" max="5" width="20" customWidth="1"/>
    <col min="6" max="6" width="18" customWidth="1"/>
    <col min="7" max="7" width="40" customWidth="1"/>
  </cols>
  <sheetData>
    <row r="1" ht="42" customHeight="1" spans="1:7" x14ac:dyDescent="0.25">
      <c r="A1" s="1" t="s">
        <v>45</v>
      </c>
      <c r="B1" s="1"/>
      <c r="C1" s="1"/>
      <c r="D1" s="1"/>
      <c r="E1" s="1"/>
      <c r="F1" s="1"/>
      <c r="G1" s="1"/>
    </row>
    <row r="2" ht="27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ht="37" customHeight="1" spans="1:7" x14ac:dyDescent="0.25">
      <c r="A4" s="3" t="s">
        <v>22</v>
      </c>
      <c r="B4" s="3" t="s">
        <v>46</v>
      </c>
      <c r="C4" s="3" t="s">
        <v>47</v>
      </c>
      <c r="D4" s="3" t="s">
        <v>26</v>
      </c>
      <c r="E4" s="3" t="s">
        <v>28</v>
      </c>
      <c r="F4" s="3" t="s">
        <v>29</v>
      </c>
      <c r="G4" s="3" t="s">
        <v>48</v>
      </c>
    </row>
    <row r="5" ht="34" customHeight="1" spans="1:7" x14ac:dyDescent="0.25">
      <c r="A5" s="9" t="s">
        <v>49</v>
      </c>
      <c r="B5" s="4" t="s">
        <v>50</v>
      </c>
      <c r="C5" s="4" t="s">
        <v>51</v>
      </c>
      <c r="D5" s="9" t="s">
        <v>52</v>
      </c>
      <c r="E5" s="10">
        <v>46324</v>
      </c>
      <c r="F5" s="9" t="s">
        <v>43</v>
      </c>
      <c r="G5" s="4" t="s">
        <v>53</v>
      </c>
    </row>
    <row r="6" ht="34" customHeight="1" spans="1:7" x14ac:dyDescent="0.25">
      <c r="A6" s="11"/>
      <c r="B6" s="5"/>
      <c r="C6" s="5"/>
      <c r="D6" s="11"/>
      <c r="E6" s="12"/>
      <c r="F6" s="11"/>
      <c r="G6" s="5"/>
    </row>
    <row r="7" ht="34" customHeight="1" spans="1:7" x14ac:dyDescent="0.25">
      <c r="A7" s="9"/>
      <c r="B7" s="4"/>
      <c r="C7" s="4"/>
      <c r="D7" s="9"/>
      <c r="E7" s="10"/>
      <c r="F7" s="9"/>
      <c r="G7" s="4"/>
    </row>
    <row r="8" ht="34" customHeight="1" spans="1:7" x14ac:dyDescent="0.25">
      <c r="A8" s="11"/>
      <c r="B8" s="5"/>
      <c r="C8" s="5"/>
      <c r="D8" s="11"/>
      <c r="E8" s="12"/>
      <c r="F8" s="11"/>
      <c r="G8" s="5"/>
    </row>
    <row r="9" ht="34" customHeight="1" spans="1:7" x14ac:dyDescent="0.25">
      <c r="A9" s="9"/>
      <c r="B9" s="4"/>
      <c r="C9" s="4"/>
      <c r="D9" s="9"/>
      <c r="E9" s="10"/>
      <c r="F9" s="9"/>
      <c r="G9" s="4"/>
    </row>
    <row r="10" ht="34" customHeight="1" spans="1:7" x14ac:dyDescent="0.25">
      <c r="A10" s="11"/>
      <c r="B10" s="5"/>
      <c r="C10" s="5"/>
      <c r="D10" s="11"/>
      <c r="E10" s="12"/>
      <c r="F10" s="11"/>
      <c r="G10" s="5"/>
    </row>
    <row r="11" ht="34" customHeight="1" spans="1:7" x14ac:dyDescent="0.25">
      <c r="A11" s="9"/>
      <c r="B11" s="4"/>
      <c r="C11" s="4"/>
      <c r="D11" s="9"/>
      <c r="E11" s="10"/>
      <c r="F11" s="9"/>
      <c r="G11" s="4"/>
    </row>
    <row r="12" ht="34" customHeight="1" spans="1:7" x14ac:dyDescent="0.25">
      <c r="A12" s="11"/>
      <c r="B12" s="5"/>
      <c r="C12" s="5"/>
      <c r="D12" s="11"/>
      <c r="E12" s="12"/>
      <c r="F12" s="11"/>
      <c r="G12" s="5"/>
    </row>
    <row r="13" ht="34" customHeight="1" spans="1:7" x14ac:dyDescent="0.25">
      <c r="A13" s="9"/>
      <c r="B13" s="4"/>
      <c r="C13" s="4"/>
      <c r="D13" s="9"/>
      <c r="E13" s="10"/>
      <c r="F13" s="9"/>
      <c r="G13" s="4"/>
    </row>
    <row r="14" ht="34" customHeight="1" spans="1:7" x14ac:dyDescent="0.25">
      <c r="A14" s="11"/>
      <c r="B14" s="5"/>
      <c r="C14" s="5"/>
      <c r="D14" s="11"/>
      <c r="E14" s="12"/>
      <c r="F14" s="11"/>
      <c r="G14" s="5"/>
    </row>
    <row r="15" ht="34" customHeight="1" spans="1:7" x14ac:dyDescent="0.25">
      <c r="A15" s="9"/>
      <c r="B15" s="4"/>
      <c r="C15" s="4"/>
      <c r="D15" s="9"/>
      <c r="E15" s="10"/>
      <c r="F15" s="9"/>
      <c r="G15" s="4"/>
    </row>
    <row r="16" ht="34" customHeight="1" spans="1:7" x14ac:dyDescent="0.25">
      <c r="A16" s="11"/>
      <c r="B16" s="5"/>
      <c r="C16" s="5"/>
      <c r="D16" s="11"/>
      <c r="E16" s="12"/>
      <c r="F16" s="11"/>
      <c r="G16" s="5"/>
    </row>
  </sheetData>
  <autoFilter ref="A4:G16"/>
  <mergeCells count="2">
    <mergeCell ref="A1:G1"/>
    <mergeCell ref="A2:G2"/>
  </mergeCells>
  <dataValidations count="2">
    <dataValidation type="list" allowBlank="1" showErrorMessage="1" errorTitle="Неверное значение" error="Выберите значение из списка" sqref="F10:F16">
      <formula1>"Открыто,Подтверждено,Опровергнуто"</formula1>
    </dataValidation>
    <dataValidation type="list" allowBlank="1" showErrorMessage="1" errorTitle="Неверное значение" error="Выберите значение из списка" sqref="F5:F16">
      <formula1>"Открыто,Подтверждено,Опровергнуто"</formula1>
    </dataValidation>
  </dataValidations>
  <pageSetup paperSize="8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6" customWidth="1"/>
    <col min="3" max="3" width="18" customWidth="1"/>
    <col min="4" max="4" width="24" customWidth="1"/>
    <col min="5" max="5" width="43" customWidth="1"/>
    <col min="6" max="6" width="20" customWidth="1"/>
    <col min="7" max="7" width="18" customWidth="1"/>
    <col min="8" max="8" width="36" customWidth="1"/>
  </cols>
  <sheetData>
    <row r="1" ht="42" customHeight="1" spans="1:8" x14ac:dyDescent="0.25">
      <c r="A1" s="1" t="s">
        <v>54</v>
      </c>
      <c r="B1" s="1"/>
      <c r="C1" s="1"/>
      <c r="D1" s="1"/>
      <c r="E1" s="1"/>
      <c r="F1" s="1"/>
      <c r="G1" s="1"/>
      <c r="H1" s="1"/>
    </row>
    <row r="2" ht="27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7" customHeight="1" spans="1:8" x14ac:dyDescent="0.25">
      <c r="A4" s="3" t="s">
        <v>22</v>
      </c>
      <c r="B4" s="3" t="s">
        <v>55</v>
      </c>
      <c r="C4" s="3" t="s">
        <v>25</v>
      </c>
      <c r="D4" s="3" t="s">
        <v>26</v>
      </c>
      <c r="E4" s="3" t="s">
        <v>56</v>
      </c>
      <c r="F4" s="3" t="s">
        <v>28</v>
      </c>
      <c r="G4" s="3" t="s">
        <v>29</v>
      </c>
      <c r="H4" s="3" t="s">
        <v>57</v>
      </c>
    </row>
    <row r="5" ht="34" customHeight="1" spans="1:8" x14ac:dyDescent="0.25">
      <c r="A5" s="9" t="s">
        <v>58</v>
      </c>
      <c r="B5" s="4" t="s">
        <v>59</v>
      </c>
      <c r="C5" s="9" t="s">
        <v>33</v>
      </c>
      <c r="D5" s="9" t="s">
        <v>60</v>
      </c>
      <c r="E5" s="4" t="s">
        <v>61</v>
      </c>
      <c r="F5" s="10">
        <v>46322</v>
      </c>
      <c r="G5" s="9" t="s">
        <v>36</v>
      </c>
      <c r="H5" s="4" t="s">
        <v>62</v>
      </c>
    </row>
    <row r="6" ht="34" customHeight="1" spans="1:8" x14ac:dyDescent="0.25">
      <c r="A6" s="11"/>
      <c r="B6" s="5"/>
      <c r="C6" s="11"/>
      <c r="D6" s="11"/>
      <c r="E6" s="5"/>
      <c r="F6" s="12"/>
      <c r="G6" s="11"/>
      <c r="H6" s="5"/>
    </row>
    <row r="7" ht="34" customHeight="1" spans="1:8" x14ac:dyDescent="0.25">
      <c r="A7" s="9"/>
      <c r="B7" s="4"/>
      <c r="C7" s="9"/>
      <c r="D7" s="9"/>
      <c r="E7" s="4"/>
      <c r="F7" s="10"/>
      <c r="G7" s="9"/>
      <c r="H7" s="4"/>
    </row>
    <row r="8" ht="34" customHeight="1" spans="1:8" x14ac:dyDescent="0.25">
      <c r="A8" s="11"/>
      <c r="B8" s="5"/>
      <c r="C8" s="11"/>
      <c r="D8" s="11"/>
      <c r="E8" s="5"/>
      <c r="F8" s="12"/>
      <c r="G8" s="11"/>
      <c r="H8" s="5"/>
    </row>
    <row r="9" ht="34" customHeight="1" spans="1:8" x14ac:dyDescent="0.25">
      <c r="A9" s="9"/>
      <c r="B9" s="4"/>
      <c r="C9" s="9"/>
      <c r="D9" s="9"/>
      <c r="E9" s="4"/>
      <c r="F9" s="10"/>
      <c r="G9" s="9"/>
      <c r="H9" s="4"/>
    </row>
    <row r="10" ht="34" customHeight="1" spans="1:8" x14ac:dyDescent="0.25">
      <c r="A10" s="11"/>
      <c r="B10" s="5"/>
      <c r="C10" s="11"/>
      <c r="D10" s="11"/>
      <c r="E10" s="5"/>
      <c r="F10" s="12"/>
      <c r="G10" s="11"/>
      <c r="H10" s="5"/>
    </row>
    <row r="11" ht="34" customHeight="1" spans="1:8" x14ac:dyDescent="0.25">
      <c r="A11" s="9"/>
      <c r="B11" s="4"/>
      <c r="C11" s="9"/>
      <c r="D11" s="9"/>
      <c r="E11" s="4"/>
      <c r="F11" s="10"/>
      <c r="G11" s="9"/>
      <c r="H11" s="4"/>
    </row>
    <row r="12" ht="34" customHeight="1" spans="1:8" x14ac:dyDescent="0.25">
      <c r="A12" s="11"/>
      <c r="B12" s="5"/>
      <c r="C12" s="11"/>
      <c r="D12" s="11"/>
      <c r="E12" s="5"/>
      <c r="F12" s="12"/>
      <c r="G12" s="11"/>
      <c r="H12" s="5"/>
    </row>
    <row r="13" ht="34" customHeight="1" spans="1:8" x14ac:dyDescent="0.25">
      <c r="A13" s="9"/>
      <c r="B13" s="4"/>
      <c r="C13" s="9"/>
      <c r="D13" s="9"/>
      <c r="E13" s="4"/>
      <c r="F13" s="10"/>
      <c r="G13" s="9"/>
      <c r="H13" s="4"/>
    </row>
    <row r="14" ht="34" customHeight="1" spans="1:8" x14ac:dyDescent="0.25">
      <c r="A14" s="11"/>
      <c r="B14" s="5"/>
      <c r="C14" s="11"/>
      <c r="D14" s="11"/>
      <c r="E14" s="5"/>
      <c r="F14" s="12"/>
      <c r="G14" s="11"/>
      <c r="H14" s="5"/>
    </row>
    <row r="15" ht="34" customHeight="1" spans="1:8" x14ac:dyDescent="0.25">
      <c r="A15" s="9"/>
      <c r="B15" s="4"/>
      <c r="C15" s="9"/>
      <c r="D15" s="9"/>
      <c r="E15" s="4"/>
      <c r="F15" s="10"/>
      <c r="G15" s="9"/>
      <c r="H15" s="4"/>
    </row>
    <row r="16" ht="34" customHeight="1" spans="1:8" x14ac:dyDescent="0.25">
      <c r="A16" s="11"/>
      <c r="B16" s="5"/>
      <c r="C16" s="11"/>
      <c r="D16" s="11"/>
      <c r="E16" s="5"/>
      <c r="F16" s="12"/>
      <c r="G16" s="11"/>
      <c r="H16" s="5"/>
    </row>
  </sheetData>
  <autoFilter ref="A4:H16"/>
  <mergeCells count="2">
    <mergeCell ref="A1:H1"/>
    <mergeCell ref="A2:H2"/>
  </mergeCells>
  <dataValidations count="4">
    <dataValidation type="list" allowBlank="1" showErrorMessage="1" errorTitle="Неверное значение" error="Выберите значение из списка" sqref="C10:C16">
      <formula1>"Низкая,Средняя,Высокая"</formula1>
    </dataValidation>
    <dataValidation type="list" allowBlank="1" showErrorMessage="1" errorTitle="Неверное значение" error="Выберите значение из списка" sqref="C5:C16">
      <formula1>"Низкая,Средняя,Высокая"</formula1>
    </dataValidation>
    <dataValidation type="list" allowBlank="1" showErrorMessage="1" errorTitle="Неверное значение" error="Выберите значение из списка" sqref="G10:G16">
      <formula1>"Открыто,В работе,Закрыто"</formula1>
    </dataValidation>
    <dataValidation type="list" allowBlank="1" showErrorMessage="1" errorTitle="Неверное значение" error="Выберите значение из списка" sqref="G5:G16">
      <formula1>"Открыто,В работе,Закрыто"</formula1>
    </dataValidation>
  </dataValidations>
  <pageSetup paperSize="8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6" customWidth="1"/>
    <col min="3" max="3" width="32" customWidth="1"/>
    <col min="4" max="4" width="24" customWidth="1"/>
    <col min="5" max="5" width="20" customWidth="1"/>
    <col min="6" max="6" width="18" customWidth="1"/>
    <col min="7" max="7" width="32" customWidth="1"/>
    <col min="8" max="8" width="43" customWidth="1"/>
  </cols>
  <sheetData>
    <row r="1" ht="42" customHeight="1" spans="1:8" x14ac:dyDescent="0.25">
      <c r="A1" s="1" t="s">
        <v>63</v>
      </c>
      <c r="B1" s="1"/>
      <c r="C1" s="1"/>
      <c r="D1" s="1"/>
      <c r="E1" s="1"/>
      <c r="F1" s="1"/>
      <c r="G1" s="1"/>
      <c r="H1" s="1"/>
    </row>
    <row r="2" ht="27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7" customHeight="1" spans="1:8" x14ac:dyDescent="0.25">
      <c r="A4" s="3" t="s">
        <v>22</v>
      </c>
      <c r="B4" s="3" t="s">
        <v>64</v>
      </c>
      <c r="C4" s="3" t="s">
        <v>65</v>
      </c>
      <c r="D4" s="3" t="s">
        <v>26</v>
      </c>
      <c r="E4" s="3" t="s">
        <v>28</v>
      </c>
      <c r="F4" s="3" t="s">
        <v>29</v>
      </c>
      <c r="G4" s="3" t="s">
        <v>66</v>
      </c>
      <c r="H4" s="3" t="s">
        <v>56</v>
      </c>
    </row>
    <row r="5" ht="34" customHeight="1" spans="1:8" x14ac:dyDescent="0.25">
      <c r="A5" s="9" t="s">
        <v>67</v>
      </c>
      <c r="B5" s="4" t="s">
        <v>68</v>
      </c>
      <c r="C5" s="4" t="s">
        <v>69</v>
      </c>
      <c r="D5" s="9" t="s">
        <v>70</v>
      </c>
      <c r="E5" s="10">
        <v>46325</v>
      </c>
      <c r="F5" s="9" t="s">
        <v>71</v>
      </c>
      <c r="G5" s="4" t="s">
        <v>72</v>
      </c>
      <c r="H5" s="4" t="s">
        <v>73</v>
      </c>
    </row>
    <row r="6" ht="34" customHeight="1" spans="1:8" x14ac:dyDescent="0.25">
      <c r="A6" s="11"/>
      <c r="B6" s="5"/>
      <c r="C6" s="5"/>
      <c r="D6" s="11"/>
      <c r="E6" s="12"/>
      <c r="F6" s="11"/>
      <c r="G6" s="5"/>
      <c r="H6" s="5"/>
    </row>
    <row r="7" ht="34" customHeight="1" spans="1:8" x14ac:dyDescent="0.25">
      <c r="A7" s="9"/>
      <c r="B7" s="4"/>
      <c r="C7" s="4"/>
      <c r="D7" s="9"/>
      <c r="E7" s="10"/>
      <c r="F7" s="9"/>
      <c r="G7" s="4"/>
      <c r="H7" s="4"/>
    </row>
    <row r="8" ht="34" customHeight="1" spans="1:8" x14ac:dyDescent="0.25">
      <c r="A8" s="11"/>
      <c r="B8" s="5"/>
      <c r="C8" s="5"/>
      <c r="D8" s="11"/>
      <c r="E8" s="12"/>
      <c r="F8" s="11"/>
      <c r="G8" s="5"/>
      <c r="H8" s="5"/>
    </row>
    <row r="9" ht="34" customHeight="1" spans="1:8" x14ac:dyDescent="0.25">
      <c r="A9" s="9"/>
      <c r="B9" s="4"/>
      <c r="C9" s="4"/>
      <c r="D9" s="9"/>
      <c r="E9" s="10"/>
      <c r="F9" s="9"/>
      <c r="G9" s="4"/>
      <c r="H9" s="4"/>
    </row>
    <row r="10" ht="34" customHeight="1" spans="1:8" x14ac:dyDescent="0.25">
      <c r="A10" s="11"/>
      <c r="B10" s="5"/>
      <c r="C10" s="5"/>
      <c r="D10" s="11"/>
      <c r="E10" s="12"/>
      <c r="F10" s="11"/>
      <c r="G10" s="5"/>
      <c r="H10" s="5"/>
    </row>
    <row r="11" ht="34" customHeight="1" spans="1:8" x14ac:dyDescent="0.25">
      <c r="A11" s="9"/>
      <c r="B11" s="4"/>
      <c r="C11" s="4"/>
      <c r="D11" s="9"/>
      <c r="E11" s="10"/>
      <c r="F11" s="9"/>
      <c r="G11" s="4"/>
      <c r="H11" s="4"/>
    </row>
    <row r="12" ht="34" customHeight="1" spans="1:8" x14ac:dyDescent="0.25">
      <c r="A12" s="11"/>
      <c r="B12" s="5"/>
      <c r="C12" s="5"/>
      <c r="D12" s="11"/>
      <c r="E12" s="12"/>
      <c r="F12" s="11"/>
      <c r="G12" s="5"/>
      <c r="H12" s="5"/>
    </row>
    <row r="13" ht="34" customHeight="1" spans="1:8" x14ac:dyDescent="0.25">
      <c r="A13" s="9"/>
      <c r="B13" s="4"/>
      <c r="C13" s="4"/>
      <c r="D13" s="9"/>
      <c r="E13" s="10"/>
      <c r="F13" s="9"/>
      <c r="G13" s="4"/>
      <c r="H13" s="4"/>
    </row>
    <row r="14" ht="34" customHeight="1" spans="1:8" x14ac:dyDescent="0.25">
      <c r="A14" s="11"/>
      <c r="B14" s="5"/>
      <c r="C14" s="5"/>
      <c r="D14" s="11"/>
      <c r="E14" s="12"/>
      <c r="F14" s="11"/>
      <c r="G14" s="5"/>
      <c r="H14" s="5"/>
    </row>
    <row r="15" ht="34" customHeight="1" spans="1:8" x14ac:dyDescent="0.25">
      <c r="A15" s="9"/>
      <c r="B15" s="4"/>
      <c r="C15" s="4"/>
      <c r="D15" s="9"/>
      <c r="E15" s="10"/>
      <c r="F15" s="9"/>
      <c r="G15" s="4"/>
      <c r="H15" s="4"/>
    </row>
    <row r="16" ht="34" customHeight="1" spans="1:8" x14ac:dyDescent="0.25">
      <c r="A16" s="11"/>
      <c r="B16" s="5"/>
      <c r="C16" s="5"/>
      <c r="D16" s="11"/>
      <c r="E16" s="12"/>
      <c r="F16" s="11"/>
      <c r="G16" s="5"/>
      <c r="H16" s="5"/>
    </row>
  </sheetData>
  <autoFilter ref="A4:H16"/>
  <mergeCells count="2">
    <mergeCell ref="A1:H1"/>
    <mergeCell ref="A2:H2"/>
  </mergeCells>
  <dataValidations count="2">
    <dataValidation type="list" allowBlank="1" showErrorMessage="1" errorTitle="Неверное значение" error="Выберите значение из списка" sqref="F10:F16">
      <formula1>"По плану,Просрочено,Закрыто"</formula1>
    </dataValidation>
    <dataValidation type="list" allowBlank="1" showErrorMessage="1" errorTitle="Неверное значение" error="Выберите значение из списка" sqref="F5:F16">
      <formula1>"По плану,Просрочено,Закрыто"</formula1>
    </dataValidation>
  </dataValidations>
  <pageSetup paperSize="8"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3" t="s">
        <v>75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x14ac:dyDescent="0.25">
      <c r="A5" s="14" t="s">
        <v>76</v>
      </c>
      <c r="B5" s="14"/>
      <c r="C5" s="14"/>
      <c r="D5" s="14"/>
      <c r="E5" s="14"/>
      <c r="F5" s="14"/>
      <c r="G5" s="14" t="s">
        <v>77</v>
      </c>
      <c r="H5" s="14"/>
      <c r="I5" s="14"/>
      <c r="J5" s="14"/>
      <c r="K5" s="14"/>
      <c r="L5" s="14"/>
    </row>
    <row r="6" spans="1:12" x14ac:dyDescent="0.25">
      <c r="A6" s="15">
        <f>COUNTA('Риски'!$B$5:$B$150)</f>
        <v>2</v>
      </c>
      <c r="B6" s="15"/>
      <c r="C6" s="15"/>
      <c r="D6" s="15"/>
      <c r="E6" s="15"/>
      <c r="F6" s="15"/>
      <c r="G6" s="15">
        <f>COUNTIF($D$11:$D$13,"&gt;0")</f>
        <v>2</v>
      </c>
      <c r="H6" s="15"/>
      <c r="I6" s="15"/>
      <c r="J6" s="15"/>
      <c r="K6" s="15"/>
      <c r="L6" s="15"/>
    </row>
    <row r="7" spans="1:12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9" ht="34" customHeight="1" spans="1:12" x14ac:dyDescent="0.25">
      <c r="A9" s="16" t="s">
        <v>78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1" ht="32" customHeight="1" spans="1:12" x14ac:dyDescent="0.25">
      <c r="A11" s="17" t="s">
        <v>43</v>
      </c>
      <c r="B11" s="17"/>
      <c r="C11" s="17"/>
      <c r="D11" s="18">
        <f>COUNTIF('Риски'!$H$5:$H$150,"Открыто")</f>
        <v>1</v>
      </c>
      <c r="E11" s="19"/>
      <c r="F11" s="19"/>
      <c r="G11" s="19"/>
      <c r="H11" s="19"/>
      <c r="I11" s="19"/>
      <c r="J11" s="19"/>
      <c r="K11" s="19"/>
      <c r="L11" s="19"/>
    </row>
    <row r="12" ht="32" customHeight="1" spans="1:12" x14ac:dyDescent="0.25">
      <c r="A12" s="20" t="s">
        <v>36</v>
      </c>
      <c r="B12" s="20"/>
      <c r="C12" s="20"/>
      <c r="D12" s="21">
        <f>COUNTIF('Риски'!$H$5:$H$150,"В работе")</f>
        <v>1</v>
      </c>
      <c r="E12" s="22"/>
      <c r="F12" s="22"/>
      <c r="G12" s="22"/>
      <c r="H12" s="22"/>
      <c r="I12" s="22"/>
      <c r="J12" s="22"/>
      <c r="K12" s="22"/>
      <c r="L12" s="22"/>
    </row>
    <row r="13" ht="32" customHeight="1" spans="1:12" x14ac:dyDescent="0.25">
      <c r="A13" s="17" t="s">
        <v>79</v>
      </c>
      <c r="B13" s="17"/>
      <c r="C13" s="17"/>
      <c r="D13" s="18">
        <f>COUNTIF('Риски'!$H$5:$H$150,"Закрыто")</f>
        <v>0</v>
      </c>
      <c r="E13" s="19"/>
      <c r="F13" s="19"/>
      <c r="G13" s="19"/>
      <c r="H13" s="19"/>
      <c r="I13" s="19"/>
      <c r="J13" s="19"/>
      <c r="K13" s="19"/>
      <c r="L13" s="19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Паспорт проекта</vt:lpstr>
      <vt:lpstr>Риски</vt:lpstr>
      <vt:lpstr>Допущения</vt:lpstr>
      <vt:lpstr>Проблемы</vt:lpstr>
      <vt:lpstr>Зависимости</vt:lpstr>
      <vt:lpstr>Сводка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Журнал RAID проекта</dc:title>
  <dc:subject/>
  <dc:description/>
  <cp:keywords/>
  <cp:category/>
  <cp:lastModifiedBy>Unknown</cp:lastModifiedBy>
  <dcterms:created xsi:type="dcterms:W3CDTF">2026-10-23T00:35:12Z</dcterms:created>
  <dcterms:modified xsi:type="dcterms:W3CDTF">2026-10-23T00:35:12Z</dcterms:modified>
</cp:coreProperties>
</file>