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Риски" state="visible" r:id="rId5"/>
    <sheet sheetId="3" name="Карта рисков" state="visible" r:id="rId6"/>
    <sheet sheetId="4" name="Дашборд" state="visible" r:id="rId7"/>
  </sheets>
  <definedNames>
    <definedName name="_xlnm.Print_Titles" localSheetId="1">'Риски'!$1:$4</definedName>
    <definedName name="_xlnm.Print_Titles" localSheetId="2">'Карта рисков'!$1:$4</definedName>
    <definedName name="_xlnm.Print_Area" localSheetId="3">'Дашборд'!$A1:$L18</definedName>
  </definedNames>
  <calcPr calcId="171027" fullCalcOnLoad="1"/>
</workbook>
</file>

<file path=xl/sharedStrings.xml><?xml version="1.0" encoding="utf-8"?>
<sst xmlns="http://schemas.openxmlformats.org/spreadsheetml/2006/main" count="40" uniqueCount="36">
  <si>
    <t>Сведения о проекте</t>
  </si>
  <si>
    <t>PMHub.ru</t>
  </si>
  <si>
    <t>Параметр</t>
  </si>
  <si>
    <t>Значение</t>
  </si>
  <si>
    <t>Проект</t>
  </si>
  <si>
    <t>Руководитель</t>
  </si>
  <si>
    <t>Дата</t>
  </si>
  <si>
    <t>Заполняйте рабочий лист, затем просматривайте автоматические расчёты и сводку.</t>
  </si>
  <si>
    <t>Навигация по разделам</t>
  </si>
  <si>
    <t>Риски</t>
  </si>
  <si>
    <t>Карта рисков</t>
  </si>
  <si>
    <t>Дашборд</t>
  </si>
  <si>
    <t>Тепловая карта рисков проекта</t>
  </si>
  <si>
    <t>ID</t>
  </si>
  <si>
    <t>Риск</t>
  </si>
  <si>
    <t>Вероятность (1–5)</t>
  </si>
  <si>
    <t>Влияние (1–5)</t>
  </si>
  <si>
    <t>Балл риска</t>
  </si>
  <si>
    <t>Статус</t>
  </si>
  <si>
    <t>Владелец</t>
  </si>
  <si>
    <t>Меры реагирования</t>
  </si>
  <si>
    <t>Вероятность</t>
  </si>
  <si>
    <t>1</t>
  </si>
  <si>
    <t>2</t>
  </si>
  <si>
    <t>3</t>
  </si>
  <si>
    <t>4</t>
  </si>
  <si>
    <t>5</t>
  </si>
  <si>
    <t>Цвет ячейки отражает произведение оценки вероятности и влияния, число — количество рисков.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</si>
  <si>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</si>
  <si>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</si>
  <si>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</si>
  <si>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</si>
  <si>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</si>
  <si>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Открыт</t>
  </si>
  <si>
    <t>В работе</t>
  </si>
  <si>
    <t>Закрыт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</si>
</sst>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b/>
      <color rgb="FF17365D"/>
      <sz val="12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12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FFF0AF"/>
      </patternFill>
    </fill>
    <fill>
      <patternFill patternType="solid">
        <fgColor rgb="FFFAD3A0"/>
      </patternFill>
    </fill>
    <fill>
      <patternFill patternType="solid">
        <fgColor rgb="FFF4ACB3"/>
      </patternFill>
    </fill>
    <fill>
      <patternFill patternType="solid">
        <fgColor rgb="FFCDEBDA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1" fontId="4" fillId="5" borderId="2" xfId="0" applyNumberFormat="1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10" borderId="0" xfId="0" applyFont="1" applyFill="1" applyAlignment="1">
      <alignment horizontal="center" vertical="center"/>
    </xf>
    <xf numFmtId="1" fontId="11" fillId="11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 indent="1"/>
    </xf>
    <xf numFmtId="0" fontId="13" fillId="4" borderId="0" xfId="0" applyFont="1" applyFill="1" applyAlignment="1">
      <alignment horizontal="left" vertical="center" indent="1"/>
    </xf>
    <xf numFmtId="1" fontId="10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3" fillId="5" borderId="0" xfId="0" applyFont="1" applyFill="1" applyAlignment="1">
      <alignment horizontal="left" vertical="center" indent="1"/>
    </xf>
    <xf numFmtId="1" fontId="10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&#1056;&#1080;&#1089;&#1082;&#1080;&apos;!A1" TargetMode="External"/><Relationship Id="rId2" Type="http://schemas.openxmlformats.org/officeDocument/2006/relationships/hyperlink" Target="#&apos;&#1050;&#1072;&#1088;&#1090;&#1072; &#1088;&#1080;&#1089;&#1082;&#1086;&#1074;&apos;!A1" TargetMode="External"/><Relationship Id="rId3" Type="http://schemas.openxmlformats.org/officeDocument/2006/relationships/hyperlink" Target="#&apos;&#1044;&#1072;&#1096;&#1073;&#1086;&#1088;&#1076;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  <row r="13" ht="20" customHeight="1" spans="1:1" x14ac:dyDescent="0.25">
      <c r="A13" s="7" t="s">
        <v>8</v>
      </c>
    </row>
    <row r="14" ht="20" customHeight="1" spans="1:1" x14ac:dyDescent="0.25">
      <c r="A14" s="8" t="s">
        <v>9</v>
      </c>
    </row>
    <row r="15" ht="20" customHeight="1" spans="1:1" x14ac:dyDescent="0.25">
      <c r="A15" s="8" t="s">
        <v>10</v>
      </c>
    </row>
    <row r="16" ht="20" customHeight="1" spans="1:1" x14ac:dyDescent="0.25">
      <c r="A16" s="8" t="s">
        <v>11</v>
      </c>
    </row>
  </sheetData>
  <mergeCells count="2">
    <mergeCell ref="A1:C1"/>
    <mergeCell ref="A2:C2"/>
  </mergeCells>
  <hyperlinks>
    <hyperlink ref="A14" r:id="rId1" tooltip="Тепловая карта рисков проекта" location="#'Риски'!A1"/>
    <hyperlink ref="A15" r:id="rId2" tooltip="Карта рисков" location="#'Карта рисков'!A1"/>
    <hyperlink ref="A16" r:id="rId3" tooltip="Сводка по статусам" location="#'Дашборд'!A1"/>
  </hyperlink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35" customWidth="1"/>
    <col min="3" max="4" width="19" customWidth="1"/>
    <col min="5" max="5" width="16" customWidth="1"/>
    <col min="6" max="6" width="19" customWidth="1"/>
    <col min="7" max="7" width="21" customWidth="1"/>
    <col min="8" max="8" width="37" customWidth="1"/>
  </cols>
  <sheetData>
    <row r="1" ht="42" customHeight="1" spans="1:8" x14ac:dyDescent="0.25">
      <c r="A1" s="1" t="s">
        <v>12</v>
      </c>
      <c r="B1" s="1"/>
      <c r="C1" s="1"/>
      <c r="D1" s="1"/>
      <c r="E1" s="1"/>
      <c r="F1" s="1"/>
      <c r="G1" s="1"/>
      <c r="H1" s="1"/>
    </row>
    <row r="2" ht="27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7" customHeight="1" spans="1:8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</row>
    <row r="5" ht="46" customHeight="1" spans="1:8" x14ac:dyDescent="0.25">
      <c r="A5" s="9"/>
      <c r="B5" s="4"/>
      <c r="C5" s="9"/>
      <c r="D5" s="9"/>
      <c r="E5" s="9" t="str">
        <f>IF(OR(C5="",D5=""),"",C5*D5)</f>
        <v/>
      </c>
      <c r="F5" s="9"/>
      <c r="G5" s="9"/>
      <c r="H5" s="4"/>
    </row>
    <row r="6" ht="46" customHeight="1" spans="1:8" x14ac:dyDescent="0.25">
      <c r="A6" s="10"/>
      <c r="B6" s="5"/>
      <c r="C6" s="10"/>
      <c r="D6" s="10"/>
      <c r="E6" s="10" t="str">
        <f>IF(OR(C6="",D6=""),"",C6*D6)</f>
        <v/>
      </c>
      <c r="F6" s="10"/>
      <c r="G6" s="10"/>
      <c r="H6" s="5"/>
    </row>
    <row r="7" ht="46" customHeight="1" spans="1:8" x14ac:dyDescent="0.25">
      <c r="A7" s="9"/>
      <c r="B7" s="4"/>
      <c r="C7" s="9"/>
      <c r="D7" s="9"/>
      <c r="E7" s="9" t="str">
        <f>IF(OR(C7="",D7=""),"",C7*D7)</f>
        <v/>
      </c>
      <c r="F7" s="9"/>
      <c r="G7" s="9"/>
      <c r="H7" s="4"/>
    </row>
    <row r="8" ht="46" customHeight="1" spans="1:8" x14ac:dyDescent="0.25">
      <c r="A8" s="10"/>
      <c r="B8" s="5"/>
      <c r="C8" s="10"/>
      <c r="D8" s="10"/>
      <c r="E8" s="10" t="str">
        <f>IF(OR(C8="",D8=""),"",C8*D8)</f>
        <v/>
      </c>
      <c r="F8" s="10"/>
      <c r="G8" s="10"/>
      <c r="H8" s="5"/>
    </row>
    <row r="9" ht="46" customHeight="1" spans="1:8" x14ac:dyDescent="0.25">
      <c r="A9" s="9"/>
      <c r="B9" s="4"/>
      <c r="C9" s="9"/>
      <c r="D9" s="9"/>
      <c r="E9" s="9" t="str">
        <f>IF(OR(C9="",D9=""),"",C9*D9)</f>
        <v/>
      </c>
      <c r="F9" s="9"/>
      <c r="G9" s="9"/>
      <c r="H9" s="4"/>
    </row>
    <row r="10" ht="46" customHeight="1" spans="1:8" x14ac:dyDescent="0.25">
      <c r="A10" s="10"/>
      <c r="B10" s="5"/>
      <c r="C10" s="10"/>
      <c r="D10" s="10"/>
      <c r="E10" s="10" t="str">
        <f>IF(OR(C10="",D10=""),"",C10*D10)</f>
        <v/>
      </c>
      <c r="F10" s="10"/>
      <c r="G10" s="10"/>
      <c r="H10" s="5"/>
    </row>
    <row r="11" ht="46" customHeight="1" spans="1:8" x14ac:dyDescent="0.25">
      <c r="A11" s="9"/>
      <c r="B11" s="4"/>
      <c r="C11" s="9"/>
      <c r="D11" s="9"/>
      <c r="E11" s="9" t="str">
        <f>IF(OR(C11="",D11=""),"",C11*D11)</f>
        <v/>
      </c>
      <c r="F11" s="9"/>
      <c r="G11" s="9"/>
      <c r="H11" s="4"/>
    </row>
    <row r="12" ht="46" customHeight="1" spans="1:8" x14ac:dyDescent="0.25">
      <c r="A12" s="10"/>
      <c r="B12" s="5"/>
      <c r="C12" s="10"/>
      <c r="D12" s="10"/>
      <c r="E12" s="10" t="str">
        <f>IF(OR(C12="",D12=""),"",C12*D12)</f>
        <v/>
      </c>
      <c r="F12" s="10"/>
      <c r="G12" s="10"/>
      <c r="H12" s="5"/>
    </row>
    <row r="13" ht="46" customHeight="1" spans="1:8" x14ac:dyDescent="0.25">
      <c r="A13" s="9"/>
      <c r="B13" s="4"/>
      <c r="C13" s="9"/>
      <c r="D13" s="9"/>
      <c r="E13" s="9" t="str">
        <f>IF(OR(C13="",D13=""),"",C13*D13)</f>
        <v/>
      </c>
      <c r="F13" s="9"/>
      <c r="G13" s="9"/>
      <c r="H13" s="4"/>
    </row>
    <row r="14" ht="46" customHeight="1" spans="1:8" x14ac:dyDescent="0.25">
      <c r="A14" s="10"/>
      <c r="B14" s="5"/>
      <c r="C14" s="10"/>
      <c r="D14" s="10"/>
      <c r="E14" s="10" t="str">
        <f>IF(OR(C14="",D14=""),"",C14*D14)</f>
        <v/>
      </c>
      <c r="F14" s="10"/>
      <c r="G14" s="10"/>
      <c r="H14" s="5"/>
    </row>
    <row r="15" ht="46" customHeight="1" spans="1:8" x14ac:dyDescent="0.25">
      <c r="A15" s="9"/>
      <c r="B15" s="4"/>
      <c r="C15" s="9"/>
      <c r="D15" s="9"/>
      <c r="E15" s="9" t="str">
        <f>IF(OR(C15="",D15=""),"",C15*D15)</f>
        <v/>
      </c>
      <c r="F15" s="9"/>
      <c r="G15" s="9"/>
      <c r="H15" s="4"/>
    </row>
    <row r="16" ht="46" customHeight="1" spans="1:8" x14ac:dyDescent="0.25">
      <c r="A16" s="10"/>
      <c r="B16" s="5"/>
      <c r="C16" s="10"/>
      <c r="D16" s="10"/>
      <c r="E16" s="10" t="str">
        <f>IF(OR(C16="",D16=""),"",C16*D16)</f>
        <v/>
      </c>
      <c r="F16" s="10"/>
      <c r="G16" s="10"/>
      <c r="H16" s="5"/>
    </row>
  </sheetData>
  <autoFilter ref="A4:H16"/>
  <mergeCells count="2">
    <mergeCell ref="A1:H1"/>
    <mergeCell ref="A2:H2"/>
  </mergeCells>
  <dataValidations count="2">
    <dataValidation type="list" allowBlank="1" showErrorMessage="1" errorTitle="Неверное значение" error="Выберите значение из списка" sqref="F10:F16">
      <formula1>"Открыт,В работе,Закрыт"</formula1>
    </dataValidation>
    <dataValidation type="list" allowBlank="1" showErrorMessage="1" errorTitle="Неверное значение" error="Выберите значение из списка" sqref="F5:F16">
      <formula1>"Открыт,В работе,Закрыт"</formula1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6" width="18" customWidth="1"/>
  </cols>
  <sheetData>
    <row r="1" ht="42" customHeight="1" spans="1:6" x14ac:dyDescent="0.25">
      <c r="A1" s="1" t="s">
        <v>10</v>
      </c>
      <c r="B1" s="1"/>
      <c r="C1" s="1"/>
      <c r="D1" s="1"/>
      <c r="E1" s="1"/>
      <c r="F1" s="1"/>
    </row>
    <row r="2" ht="27" customHeight="1" spans="1:6" x14ac:dyDescent="0.25">
      <c r="A2" s="2" t="s">
        <v>1</v>
      </c>
      <c r="B2" s="2"/>
      <c r="C2" s="2"/>
      <c r="D2" s="2"/>
      <c r="E2" s="2"/>
      <c r="F2" s="2"/>
    </row>
    <row r="4" ht="37" customHeight="1" spans="1:6" x14ac:dyDescent="0.25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</row>
    <row r="5" ht="36" customHeight="1" spans="1:6" x14ac:dyDescent="0.25">
      <c r="A5" s="11">
        <v>5</v>
      </c>
      <c r="B5" s="12" t="str">
        <f>COUNTIFS('Риски'!$C$5:$C$150,$A5,'Риски'!$D$5:$D$150,1)</f>
        <v/>
      </c>
      <c r="C5" s="13" t="str">
        <f>COUNTIFS('Риски'!$C$5:$C$150,$A5,'Риски'!$D$5:$D$150,2)</f>
        <v/>
      </c>
      <c r="D5" s="13" t="str">
        <f>COUNTIFS('Риски'!$C$5:$C$150,$A5,'Риски'!$D$5:$D$150,3)</f>
        <v/>
      </c>
      <c r="E5" s="14" t="str">
        <f>COUNTIFS('Риски'!$C$5:$C$150,$A5,'Риски'!$D$5:$D$150,4)</f>
        <v/>
      </c>
      <c r="F5" s="14" t="str">
        <f>COUNTIFS('Риски'!$C$5:$C$150,$A5,'Риски'!$D$5:$D$150,5)</f>
        <v/>
      </c>
    </row>
    <row r="6" ht="36" customHeight="1" spans="1:6" x14ac:dyDescent="0.25">
      <c r="A6" s="15">
        <v>4</v>
      </c>
      <c r="B6" s="16" t="str">
        <f>COUNTIFS('Риски'!$C$5:$C$150,$A6,'Риски'!$D$5:$D$150,1)</f>
        <v/>
      </c>
      <c r="C6" s="12" t="str">
        <f>COUNTIFS('Риски'!$C$5:$C$150,$A6,'Риски'!$D$5:$D$150,2)</f>
        <v/>
      </c>
      <c r="D6" s="13" t="str">
        <f>COUNTIFS('Риски'!$C$5:$C$150,$A6,'Риски'!$D$5:$D$150,3)</f>
        <v/>
      </c>
      <c r="E6" s="13" t="str">
        <f>COUNTIFS('Риски'!$C$5:$C$150,$A6,'Риски'!$D$5:$D$150,4)</f>
        <v/>
      </c>
      <c r="F6" s="14" t="str">
        <f>COUNTIFS('Риски'!$C$5:$C$150,$A6,'Риски'!$D$5:$D$150,5)</f>
        <v/>
      </c>
    </row>
    <row r="7" ht="36" customHeight="1" spans="1:6" x14ac:dyDescent="0.25">
      <c r="A7" s="11">
        <v>3</v>
      </c>
      <c r="B7" s="16" t="str">
        <f>COUNTIFS('Риски'!$C$5:$C$150,$A7,'Риски'!$D$5:$D$150,1)</f>
        <v/>
      </c>
      <c r="C7" s="12" t="str">
        <f>COUNTIFS('Риски'!$C$5:$C$150,$A7,'Риски'!$D$5:$D$150,2)</f>
        <v/>
      </c>
      <c r="D7" s="12" t="str">
        <f>COUNTIFS('Риски'!$C$5:$C$150,$A7,'Риски'!$D$5:$D$150,3)</f>
        <v/>
      </c>
      <c r="E7" s="13" t="str">
        <f>COUNTIFS('Риски'!$C$5:$C$150,$A7,'Риски'!$D$5:$D$150,4)</f>
        <v/>
      </c>
      <c r="F7" s="13" t="str">
        <f>COUNTIFS('Риски'!$C$5:$C$150,$A7,'Риски'!$D$5:$D$150,5)</f>
        <v/>
      </c>
    </row>
    <row r="8" ht="36" customHeight="1" spans="1:6" x14ac:dyDescent="0.25">
      <c r="A8" s="15">
        <v>2</v>
      </c>
      <c r="B8" s="16" t="str">
        <f>COUNTIFS('Риски'!$C$5:$C$150,$A8,'Риски'!$D$5:$D$150,1)</f>
        <v/>
      </c>
      <c r="C8" s="16" t="str">
        <f>COUNTIFS('Риски'!$C$5:$C$150,$A8,'Риски'!$D$5:$D$150,2)</f>
        <v/>
      </c>
      <c r="D8" s="12" t="str">
        <f>COUNTIFS('Риски'!$C$5:$C$150,$A8,'Риски'!$D$5:$D$150,3)</f>
        <v/>
      </c>
      <c r="E8" s="12" t="str">
        <f>COUNTIFS('Риски'!$C$5:$C$150,$A8,'Риски'!$D$5:$D$150,4)</f>
        <v/>
      </c>
      <c r="F8" s="13" t="str">
        <f>COUNTIFS('Риски'!$C$5:$C$150,$A8,'Риски'!$D$5:$D$150,5)</f>
        <v/>
      </c>
    </row>
    <row r="9" ht="36" customHeight="1" spans="1:6" x14ac:dyDescent="0.25">
      <c r="A9" s="11">
        <v>1</v>
      </c>
      <c r="B9" s="16" t="str">
        <f>COUNTIFS('Риски'!$C$5:$C$150,$A9,'Риски'!$D$5:$D$150,1)</f>
        <v/>
      </c>
      <c r="C9" s="16" t="str">
        <f>COUNTIFS('Риски'!$C$5:$C$150,$A9,'Риски'!$D$5:$D$150,2)</f>
        <v/>
      </c>
      <c r="D9" s="16" t="str">
        <f>COUNTIFS('Риски'!$C$5:$C$150,$A9,'Риски'!$D$5:$D$150,3)</f>
        <v/>
      </c>
      <c r="E9" s="16" t="str">
        <f>COUNTIFS('Риски'!$C$5:$C$150,$A9,'Риски'!$D$5:$D$150,4)</f>
        <v/>
      </c>
      <c r="F9" s="12" t="str">
        <f>COUNTIFS('Риски'!$C$5:$C$150,$A9,'Риски'!$D$5:$D$150,5)</f>
        <v/>
      </c>
    </row>
    <row r="12" spans="1:1" x14ac:dyDescent="0.25">
      <c r="A12" t="s">
        <v>27</v>
      </c>
    </row>
  </sheetData>
  <autoFilter ref="A4:F9"/>
  <mergeCells count="2">
    <mergeCell ref="A1:F1"/>
    <mergeCell ref="A2:F2"/>
  </mergeCell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7" t="s">
        <v>29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2" x14ac:dyDescent="0.25">
      <c r="A5" s="18" t="s">
        <v>30</v>
      </c>
      <c r="B5" s="18"/>
      <c r="C5" s="18"/>
      <c r="D5" s="18"/>
      <c r="E5" s="18"/>
      <c r="F5" s="18"/>
      <c r="G5" s="18" t="s">
        <v>31</v>
      </c>
      <c r="H5" s="18"/>
      <c r="I5" s="18"/>
      <c r="J5" s="18"/>
      <c r="K5" s="18"/>
      <c r="L5" s="18"/>
    </row>
    <row r="6" spans="1:12" x14ac:dyDescent="0.25">
      <c r="A6" s="19">
        <f>COUNTA('Риски'!$A$5:$A$150)</f>
        <v>0</v>
      </c>
      <c r="B6" s="19"/>
      <c r="C6" s="19"/>
      <c r="D6" s="19"/>
      <c r="E6" s="19"/>
      <c r="F6" s="19"/>
      <c r="G6" s="19">
        <f>COUNTIF($D$11:$D$13,"&gt;0")</f>
        <v>0</v>
      </c>
      <c r="H6" s="19"/>
      <c r="I6" s="19"/>
      <c r="J6" s="19"/>
      <c r="K6" s="19"/>
      <c r="L6" s="19"/>
    </row>
    <row r="7" spans="1:12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9" ht="34" customHeight="1" spans="1:12" x14ac:dyDescent="0.25">
      <c r="A9" s="20" t="s">
        <v>32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1" ht="32" customHeight="1" spans="1:12" x14ac:dyDescent="0.25">
      <c r="A11" s="21" t="s">
        <v>33</v>
      </c>
      <c r="B11" s="21"/>
      <c r="C11" s="21"/>
      <c r="D11" s="22">
        <f>COUNTIF('Риски'!$F$5:$F$150,"Открыт")</f>
        <v>0</v>
      </c>
      <c r="E11" s="23"/>
      <c r="F11" s="23"/>
      <c r="G11" s="23"/>
      <c r="H11" s="23"/>
      <c r="I11" s="23"/>
      <c r="J11" s="23"/>
      <c r="K11" s="23"/>
      <c r="L11" s="23"/>
    </row>
    <row r="12" ht="32" customHeight="1" spans="1:12" x14ac:dyDescent="0.25">
      <c r="A12" s="24" t="s">
        <v>34</v>
      </c>
      <c r="B12" s="24"/>
      <c r="C12" s="24"/>
      <c r="D12" s="25">
        <f>COUNTIF('Риски'!$F$5:$F$150,"В работе")</f>
        <v>0</v>
      </c>
      <c r="E12" s="26"/>
      <c r="F12" s="26"/>
      <c r="G12" s="26"/>
      <c r="H12" s="26"/>
      <c r="I12" s="26"/>
      <c r="J12" s="26"/>
      <c r="K12" s="26"/>
      <c r="L12" s="26"/>
    </row>
    <row r="13" ht="32" customHeight="1" spans="1:12" x14ac:dyDescent="0.25">
      <c r="A13" s="21" t="s">
        <v>35</v>
      </c>
      <c r="B13" s="21"/>
      <c r="C13" s="21"/>
      <c r="D13" s="22">
        <f>COUNTIF('Риски'!$F$5:$F$150,"Закрыт")</f>
        <v>0</v>
      </c>
      <c r="E13" s="23"/>
      <c r="F13" s="23"/>
      <c r="G13" s="23"/>
      <c r="H13" s="23"/>
      <c r="I13" s="23"/>
      <c r="J13" s="23"/>
      <c r="K13" s="23"/>
      <c r="L13" s="23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Риски</vt:lpstr>
      <vt:lpstr>Карта рисков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Тепловая карта рисков проекта (Risk Heatmap)</dc:title>
  <dc:subject>Матрица вероятности и влияния 5 × 5</dc:subject>
  <dc:description>Оценка рисков проекта по шкалам вероятности и влияния с цветовой матрицей 5 × 5.</dc:description>
  <cp:keywords>PMHub, управление проектами, Управление рисками, Excel, risk heatmap</cp:keywords>
  <cp:category>Управление рисками</cp:category>
  <cp:lastModifiedBy>PMHub Document Engine</cp:lastModifiedBy>
  <dcterms:created xsi:type="dcterms:W3CDTF">2026-10-26T03:17:00Z</dcterms:created>
  <dcterms:modified xsi:type="dcterms:W3CDTF">2026-10-26T03:17:00Z</dcterms:modified>
</cp:coreProperties>
</file>