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Deployment Checks" state="visible" r:id="rId5"/>
    <sheet sheetId="3" name="Dashboard" state="visible" r:id="rId6"/>
  </sheets>
  <definedNames>
    <definedName name="_xlnm.Print_Titles" localSheetId="1">'Deployment Checks'!$1:$4</definedName>
    <definedName name="_xlnm.Print_Area" localSheetId="2">'Dashboard'!$A1:$L18</definedName>
  </definedNames>
  <calcPr calcId="171027" fullCalcOnLoad="1"/>
</workbook>
</file>

<file path=xl/sharedStrings.xml><?xml version="1.0" encoding="utf-8"?>
<sst xmlns="http://schemas.openxmlformats.org/spreadsheetml/2006/main" count="97" uniqueCount="69">
  <si>
    <t>Project Information</t>
  </si>
  <si>
    <t>PMHub.me</t>
  </si>
  <si>
    <t>Parameter</t>
  </si>
  <si>
    <t>Value</t>
  </si>
  <si>
    <t>Project</t>
  </si>
  <si>
    <t>Horizon Customer Portal Launch</t>
  </si>
  <si>
    <t>Project Manager</t>
  </si>
  <si>
    <t>Kristina Smirnova</t>
  </si>
  <si>
    <t>Date</t>
  </si>
  <si>
    <t>2026-10-24</t>
  </si>
  <si>
    <t>Track every check with an owner and evidence. Agree on rollback steps and go/no-go gates before deploying.</t>
  </si>
  <si>
    <t>DevOps Deployment Checklist</t>
  </si>
  <si>
    <t>ID</t>
  </si>
  <si>
    <t>Phase</t>
  </si>
  <si>
    <t>Check</t>
  </si>
  <si>
    <t>Owner</t>
  </si>
  <si>
    <t>Evidence</t>
  </si>
  <si>
    <t>Due Date</t>
  </si>
  <si>
    <t>Status</t>
  </si>
  <si>
    <t>Notes</t>
  </si>
  <si>
    <t>Result</t>
  </si>
  <si>
    <t>Completed Date</t>
  </si>
  <si>
    <t>DEP-01</t>
  </si>
  <si>
    <t>Backup</t>
  </si>
  <si>
    <t>Latest backup verified</t>
  </si>
  <si>
    <t>DevOps Lead</t>
  </si>
  <si>
    <t>Checklist #110</t>
  </si>
  <si>
    <t>Done</t>
  </si>
  <si>
    <t>Verified</t>
  </si>
  <si>
    <t>DEP-02</t>
  </si>
  <si>
    <t>Security</t>
  </si>
  <si>
    <t>Secrets and access checked</t>
  </si>
  <si>
    <t>Checklist #111</t>
  </si>
  <si>
    <t>DEP-03</t>
  </si>
  <si>
    <t>Environment</t>
  </si>
  <si>
    <t>Configuration and environment validated</t>
  </si>
  <si>
    <t>Checklist #112</t>
  </si>
  <si>
    <t>DEP-04</t>
  </si>
  <si>
    <t>Database</t>
  </si>
  <si>
    <t>Database migrations tested in staging</t>
  </si>
  <si>
    <t>DBA</t>
  </si>
  <si>
    <t>In Progress</t>
  </si>
  <si>
    <t>Pending verification</t>
  </si>
  <si>
    <t>DEP-05</t>
  </si>
  <si>
    <t>Deployment</t>
  </si>
  <si>
    <t>Production build validated</t>
  </si>
  <si>
    <t>DEP-06</t>
  </si>
  <si>
    <t>Smoke tests</t>
  </si>
  <si>
    <t>Login and request creation verified</t>
  </si>
  <si>
    <t>Not Started</t>
  </si>
  <si>
    <t>DEP-07</t>
  </si>
  <si>
    <t>Monitoring</t>
  </si>
  <si>
    <t>Metrics and alerts active</t>
  </si>
  <si>
    <t>DEP-08</t>
  </si>
  <si>
    <t>Rollback</t>
  </si>
  <si>
    <t>Rollback plan ready</t>
  </si>
  <si>
    <t>Rollback on P0</t>
  </si>
  <si>
    <t>DEP-09</t>
  </si>
  <si>
    <t>Post-deployment</t>
  </si>
  <si>
    <t>Post-release stability checked</t>
  </si>
  <si>
    <t>DEP-10</t>
  </si>
  <si>
    <t>Sign-off</t>
  </si>
  <si>
    <t>Final sign-off recorded</t>
  </si>
  <si>
    <t>Status Summary</t>
  </si>
  <si>
    <t>Summary uses the source register. Edit records on the source worksheet.</t>
  </si>
  <si>
    <t>Total records</t>
  </si>
  <si>
    <t>Categories</t>
  </si>
  <si>
    <t>Distribution by category</t>
  </si>
  <si>
    <t>Blocked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</si>
</sst>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10" ht="20" customHeight="1" spans="1:1" x14ac:dyDescent="0.25">
      <c r="A10" s="6" t="s">
        <v>10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5" customWidth="1"/>
    <col min="4" max="4" width="21" customWidth="1"/>
    <col min="5" max="5" width="38" customWidth="1"/>
    <col min="6" max="6" width="18" customWidth="1"/>
    <col min="7" max="7" width="20" customWidth="1"/>
    <col min="8" max="8" width="31" customWidth="1"/>
    <col min="9" max="9" width="36" customWidth="1"/>
    <col min="10" max="10" width="19" customWidth="1"/>
  </cols>
  <sheetData>
    <row r="1" ht="42" customHeight="1" spans="1:10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</row>
    <row r="5" ht="34" customHeight="1" spans="1:10" x14ac:dyDescent="0.25">
      <c r="A5" s="7" t="s">
        <v>22</v>
      </c>
      <c r="B5" s="7" t="s">
        <v>23</v>
      </c>
      <c r="C5" s="4" t="s">
        <v>24</v>
      </c>
      <c r="D5" s="7" t="s">
        <v>25</v>
      </c>
      <c r="E5" s="4" t="s">
        <v>26</v>
      </c>
      <c r="F5" s="8">
        <v>46338</v>
      </c>
      <c r="G5" s="7" t="s">
        <v>27</v>
      </c>
      <c r="H5" s="4"/>
      <c r="I5" s="4" t="s">
        <v>28</v>
      </c>
      <c r="J5" s="8">
        <v>46337</v>
      </c>
    </row>
    <row r="6" ht="34" customHeight="1" spans="1:10" x14ac:dyDescent="0.25">
      <c r="A6" s="9" t="s">
        <v>29</v>
      </c>
      <c r="B6" s="9" t="s">
        <v>30</v>
      </c>
      <c r="C6" s="5" t="s">
        <v>31</v>
      </c>
      <c r="D6" s="9" t="s">
        <v>25</v>
      </c>
      <c r="E6" s="5" t="s">
        <v>32</v>
      </c>
      <c r="F6" s="10">
        <v>46338</v>
      </c>
      <c r="G6" s="9" t="s">
        <v>27</v>
      </c>
      <c r="H6" s="5"/>
      <c r="I6" s="5" t="s">
        <v>28</v>
      </c>
      <c r="J6" s="10">
        <v>46337</v>
      </c>
    </row>
    <row r="7" ht="34" customHeight="1" spans="1:10" x14ac:dyDescent="0.25">
      <c r="A7" s="7" t="s">
        <v>33</v>
      </c>
      <c r="B7" s="7" t="s">
        <v>34</v>
      </c>
      <c r="C7" s="4" t="s">
        <v>35</v>
      </c>
      <c r="D7" s="7" t="s">
        <v>25</v>
      </c>
      <c r="E7" s="4" t="s">
        <v>36</v>
      </c>
      <c r="F7" s="8">
        <v>46338</v>
      </c>
      <c r="G7" s="7" t="s">
        <v>27</v>
      </c>
      <c r="H7" s="4"/>
      <c r="I7" s="4" t="s">
        <v>28</v>
      </c>
      <c r="J7" s="8">
        <v>46337</v>
      </c>
    </row>
    <row r="8" ht="34" customHeight="1" spans="1:10" x14ac:dyDescent="0.25">
      <c r="A8" s="9" t="s">
        <v>37</v>
      </c>
      <c r="B8" s="9" t="s">
        <v>38</v>
      </c>
      <c r="C8" s="5" t="s">
        <v>39</v>
      </c>
      <c r="D8" s="9" t="s">
        <v>40</v>
      </c>
      <c r="E8" s="5"/>
      <c r="F8" s="10">
        <v>46338</v>
      </c>
      <c r="G8" s="9" t="s">
        <v>41</v>
      </c>
      <c r="H8" s="5"/>
      <c r="I8" s="5" t="s">
        <v>42</v>
      </c>
      <c r="J8" s="10"/>
    </row>
    <row r="9" ht="34" customHeight="1" spans="1:10" x14ac:dyDescent="0.25">
      <c r="A9" s="7" t="s">
        <v>43</v>
      </c>
      <c r="B9" s="7" t="s">
        <v>44</v>
      </c>
      <c r="C9" s="4" t="s">
        <v>45</v>
      </c>
      <c r="D9" s="7" t="s">
        <v>25</v>
      </c>
      <c r="E9" s="4"/>
      <c r="F9" s="8">
        <v>46338</v>
      </c>
      <c r="G9" s="7" t="s">
        <v>41</v>
      </c>
      <c r="H9" s="4"/>
      <c r="I9" s="4" t="s">
        <v>42</v>
      </c>
      <c r="J9" s="8"/>
    </row>
    <row r="10" ht="34" customHeight="1" spans="1:10" x14ac:dyDescent="0.25">
      <c r="A10" s="9" t="s">
        <v>46</v>
      </c>
      <c r="B10" s="9" t="s">
        <v>47</v>
      </c>
      <c r="C10" s="5" t="s">
        <v>48</v>
      </c>
      <c r="D10" s="9" t="s">
        <v>25</v>
      </c>
      <c r="E10" s="5"/>
      <c r="F10" s="10">
        <v>46338</v>
      </c>
      <c r="G10" s="9" t="s">
        <v>49</v>
      </c>
      <c r="H10" s="5"/>
      <c r="I10" s="5" t="s">
        <v>42</v>
      </c>
      <c r="J10" s="10"/>
    </row>
    <row r="11" ht="34" customHeight="1" spans="1:10" x14ac:dyDescent="0.25">
      <c r="A11" s="7" t="s">
        <v>50</v>
      </c>
      <c r="B11" s="7" t="s">
        <v>51</v>
      </c>
      <c r="C11" s="4" t="s">
        <v>52</v>
      </c>
      <c r="D11" s="7" t="s">
        <v>25</v>
      </c>
      <c r="E11" s="4"/>
      <c r="F11" s="8">
        <v>46338</v>
      </c>
      <c r="G11" s="7" t="s">
        <v>49</v>
      </c>
      <c r="H11" s="4"/>
      <c r="I11" s="4" t="s">
        <v>42</v>
      </c>
      <c r="J11" s="8"/>
    </row>
    <row r="12" ht="34" customHeight="1" spans="1:10" x14ac:dyDescent="0.25">
      <c r="A12" s="9" t="s">
        <v>53</v>
      </c>
      <c r="B12" s="9" t="s">
        <v>54</v>
      </c>
      <c r="C12" s="5" t="s">
        <v>55</v>
      </c>
      <c r="D12" s="9" t="s">
        <v>25</v>
      </c>
      <c r="E12" s="5"/>
      <c r="F12" s="10">
        <v>46338</v>
      </c>
      <c r="G12" s="9" t="s">
        <v>49</v>
      </c>
      <c r="H12" s="5" t="s">
        <v>56</v>
      </c>
      <c r="I12" s="5" t="s">
        <v>42</v>
      </c>
      <c r="J12" s="10"/>
    </row>
    <row r="13" ht="34" customHeight="1" spans="1:10" x14ac:dyDescent="0.25">
      <c r="A13" s="7" t="s">
        <v>57</v>
      </c>
      <c r="B13" s="7" t="s">
        <v>58</v>
      </c>
      <c r="C13" s="4" t="s">
        <v>59</v>
      </c>
      <c r="D13" s="7" t="s">
        <v>25</v>
      </c>
      <c r="E13" s="4"/>
      <c r="F13" s="8">
        <v>46338</v>
      </c>
      <c r="G13" s="7" t="s">
        <v>49</v>
      </c>
      <c r="H13" s="4"/>
      <c r="I13" s="4" t="s">
        <v>42</v>
      </c>
      <c r="J13" s="8"/>
    </row>
    <row r="14" ht="34" customHeight="1" spans="1:10" x14ac:dyDescent="0.25">
      <c r="A14" s="9" t="s">
        <v>60</v>
      </c>
      <c r="B14" s="9" t="s">
        <v>61</v>
      </c>
      <c r="C14" s="5" t="s">
        <v>62</v>
      </c>
      <c r="D14" s="9" t="s">
        <v>7</v>
      </c>
      <c r="E14" s="5"/>
      <c r="F14" s="10">
        <v>46338</v>
      </c>
      <c r="G14" s="9" t="s">
        <v>49</v>
      </c>
      <c r="H14" s="5"/>
      <c r="I14" s="5" t="s">
        <v>42</v>
      </c>
      <c r="J14" s="10"/>
    </row>
    <row r="15" ht="34" customHeight="1" spans="1:10" x14ac:dyDescent="0.25">
      <c r="A15" s="7"/>
      <c r="B15" s="7"/>
      <c r="C15" s="4"/>
      <c r="D15" s="7"/>
      <c r="E15" s="4"/>
      <c r="F15" s="8"/>
      <c r="G15" s="7"/>
      <c r="H15" s="4"/>
      <c r="I15" s="4"/>
      <c r="J15" s="8"/>
    </row>
    <row r="16" ht="34" customHeight="1" spans="1:10" x14ac:dyDescent="0.25">
      <c r="A16" s="9"/>
      <c r="B16" s="9"/>
      <c r="C16" s="5"/>
      <c r="D16" s="9"/>
      <c r="E16" s="5"/>
      <c r="F16" s="10"/>
      <c r="G16" s="9"/>
      <c r="H16" s="5"/>
      <c r="I16" s="5"/>
      <c r="J16" s="10"/>
    </row>
  </sheetData>
  <autoFilter ref="A4:J16"/>
  <mergeCells count="2">
    <mergeCell ref="A1:J1"/>
    <mergeCell ref="A2:J2"/>
  </mergeCells>
  <dataValidations count="2">
    <dataValidation type="list" allowBlank="1" showErrorMessage="1" errorTitle="Invalid value" error="Choose a value from the list" sqref="G10:G16">
      <formula1>"Not Started,In Progress,Done,Blocked"</formula1>
    </dataValidation>
    <dataValidation type="list" allowBlank="1" showErrorMessage="1" errorTitle="Invalid value" error="Choose a value from the list" sqref="G5:G16">
      <formula1>"Not Started,In Progress,Done,Blocked"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64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65</v>
      </c>
      <c r="B5" s="12"/>
      <c r="C5" s="12"/>
      <c r="D5" s="12"/>
      <c r="E5" s="12"/>
      <c r="F5" s="12"/>
      <c r="G5" s="12" t="s">
        <v>66</v>
      </c>
      <c r="H5" s="12"/>
      <c r="I5" s="12"/>
      <c r="J5" s="12"/>
      <c r="K5" s="12"/>
      <c r="L5" s="12"/>
    </row>
    <row r="6" spans="1:12" x14ac:dyDescent="0.25">
      <c r="A6" s="13">
        <f>COUNTA('Deployment Checks'!$A$5:$A$150)</f>
        <v>10</v>
      </c>
      <c r="B6" s="13"/>
      <c r="C6" s="13"/>
      <c r="D6" s="13"/>
      <c r="E6" s="13"/>
      <c r="F6" s="13"/>
      <c r="G6" s="13">
        <f>COUNTIF($D$11:$D$14,"&gt;0")</f>
        <v>3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67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49</v>
      </c>
      <c r="B11" s="15"/>
      <c r="C11" s="15"/>
      <c r="D11" s="16">
        <f>COUNTIF('Deployment Checks'!$G$5:$G$150,"Not Started")</f>
        <v>5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41</v>
      </c>
      <c r="B12" s="18"/>
      <c r="C12" s="18"/>
      <c r="D12" s="19">
        <f>COUNTIF('Deployment Checks'!$G$5:$G$150,"In Progress")</f>
        <v>2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27</v>
      </c>
      <c r="B13" s="15"/>
      <c r="C13" s="15"/>
      <c r="D13" s="16">
        <f>COUNTIF('Deployment Checks'!$G$5:$G$150,"Done")</f>
        <v>3</v>
      </c>
      <c r="E13" s="17"/>
      <c r="F13" s="17"/>
      <c r="G13" s="17"/>
      <c r="H13" s="17"/>
      <c r="I13" s="17"/>
      <c r="J13" s="17"/>
      <c r="K13" s="17"/>
      <c r="L13" s="17"/>
    </row>
    <row r="14" ht="32" customHeight="1" spans="1:12" x14ac:dyDescent="0.25">
      <c r="A14" s="18" t="s">
        <v>68</v>
      </c>
      <c r="B14" s="18"/>
      <c r="C14" s="18"/>
      <c r="D14" s="19">
        <f>COUNTIF('Deployment Checks'!$G$5:$G$150,"Blocked")</f>
        <v>0</v>
      </c>
      <c r="E14" s="20"/>
      <c r="F14" s="20"/>
      <c r="G14" s="20"/>
      <c r="H14" s="20"/>
      <c r="I14" s="20"/>
      <c r="J14" s="20"/>
      <c r="K14" s="20"/>
      <c r="L14" s="20"/>
    </row>
  </sheetData>
  <mergeCells count="12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  <mergeCell ref="A14:C14"/>
  </mergeCells>
  <conditionalFormatting sqref="E11:L14">
    <cfRule type="expression" dxfId="0" priority="1">
      <formula>COLUMN()-COLUMN($E11)+1&lt;=ROUNDUP($D11/MAX(1,MAX($D$11:$D$14))*8,0)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Deployment Checks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DevOps Deployment Checklist</dc:title>
  <dc:subject>Release Readiness, Rollout and Rollback Controls</dc:subject>
  <dc:description>Structured deployment checklist for production readiness, rollout and rollback.</dc:description>
  <cp:keywords>PMHub, project management, IT &amp; Software Delivery, Excel workbook, devops deployment checklist</cp:keywords>
  <cp:category>IT &amp; Software Delivery</cp:category>
  <cp:lastModifiedBy>PMHub Document Engine</cp:lastModifiedBy>
  <dcterms:created xsi:type="dcterms:W3CDTF">2026-10-31T21:29:37Z</dcterms:created>
  <dcterms:modified xsi:type="dcterms:W3CDTF">2026-10-31T21:29:37Z</dcterms:modified>
</cp:coreProperties>
</file>